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</workbook>
</file>

<file path=xl/sharedStrings.xml><?xml version="1.0" encoding="utf-8"?>
<sst xmlns="http://schemas.openxmlformats.org/spreadsheetml/2006/main" count="43" uniqueCount="31">
  <si>
    <t>JALISCO</t>
  </si>
  <si>
    <t>Poder Ejecutivo Proyecciones de Ingresos - LDF (PESOS)</t>
  </si>
  <si>
    <t>(CIFRAS NOMINALES)</t>
  </si>
  <si>
    <t>Concepto</t>
  </si>
  <si>
    <t>1.  Ingresos de Libre Disposición</t>
  </si>
  <si>
    <t>A.    Impuestos</t>
  </si>
  <si>
    <t>B.    Cuotas y Aportaciones de Seguridad Social</t>
  </si>
  <si>
    <t> 0</t>
  </si>
  <si>
    <t>C.   Contribuciones de Mejoras</t>
  </si>
  <si>
    <t>D.   Derechos</t>
  </si>
  <si>
    <t>E.    Productos</t>
  </si>
  <si>
    <t>F.    Aprovechamientos</t>
  </si>
  <si>
    <t>G.   Ingresos por Venta de Bienes y Prestación de Servicios</t>
  </si>
  <si>
    <t>H.   Participaciones</t>
  </si>
  <si>
    <t>I.     Incentivos Derivados de la Colaboración Fiscal</t>
  </si>
  <si>
    <t>J.    Transferencias y Asignaciones</t>
  </si>
  <si>
    <t>K.    Convenios</t>
  </si>
  <si>
    <t>L.    Otros Ingresos de Libre Disposición</t>
  </si>
  <si>
    <t>2.  Transferencias Federales Etiquetadas</t>
  </si>
  <si>
    <t>A.    Aportaciones</t>
  </si>
  <si>
    <t>B.   Convenios</t>
  </si>
  <si>
    <t>C.   Fondos Distintos de Aportaciones</t>
  </si>
  <si>
    <t>D.   Transferencias, Asignaciones, Subsidios y Subvenciones, y Pensiones y Jubilaciones</t>
  </si>
  <si>
    <t>E.   Otras Transferencias Federales Etiquetadas</t>
  </si>
  <si>
    <t>3.  Ingresos Derivados de Financiamientos</t>
  </si>
  <si>
    <t>A.   Ingresos Derivados de Financiamientos</t>
  </si>
  <si>
    <t>4.  Total de Ingresos Proyectados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</si>
  <si>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</si>
  <si>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</si>
  <si>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</si>
  <si>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( 3= 1+2 )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</si>
</sst>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8.0"/>
      <color theme="1"/>
      <name val="Arial"/>
    </font>
    <font>
      <b/>
      <sz val="6.0"/>
      <color rgb="FF000000"/>
      <name val="Arial"/>
    </font>
    <font/>
    <font>
      <sz val="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808080"/>
      </right>
      <top/>
      <bottom style="medium">
        <color rgb="FF808080"/>
      </bottom>
    </border>
    <border>
      <left/>
      <right style="medium">
        <color rgb="FF808080"/>
      </right>
      <top/>
      <bottom style="medium">
        <color rgb="FF808080"/>
      </bottom>
    </border>
    <border>
      <left/>
      <right style="thin">
        <color rgb="FF000000"/>
      </right>
      <top/>
      <bottom style="medium">
        <color rgb="FF80808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2" fontId="1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2" fontId="1" numFmtId="0" xfId="0" applyAlignment="1" applyBorder="1" applyFont="1">
      <alignment horizontal="center" shrinkToFit="0" vertical="center" wrapText="1"/>
    </xf>
    <xf borderId="11" fillId="2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0" fillId="2" fontId="3" numFmtId="0" xfId="0" applyAlignment="1" applyBorder="1" applyFont="1">
      <alignment vertical="center"/>
    </xf>
    <xf borderId="11" fillId="2" fontId="3" numFmtId="0" xfId="0" applyAlignment="1" applyBorder="1" applyFont="1">
      <alignment vertical="center"/>
    </xf>
    <xf borderId="12" fillId="2" fontId="3" numFmtId="0" xfId="0" applyAlignment="1" applyBorder="1" applyFont="1">
      <alignment vertical="center"/>
    </xf>
    <xf borderId="10" fillId="2" fontId="1" numFmtId="0" xfId="0" applyAlignment="1" applyBorder="1" applyFont="1">
      <alignment shrinkToFit="0" vertical="center" wrapText="1"/>
    </xf>
    <xf borderId="11" fillId="2" fontId="1" numFmtId="3" xfId="0" applyAlignment="1" applyBorder="1" applyFont="1" applyNumberFormat="1">
      <alignment horizontal="right" vertical="center"/>
    </xf>
    <xf borderId="12" fillId="2" fontId="1" numFmtId="3" xfId="0" applyAlignment="1" applyBorder="1" applyFont="1" applyNumberFormat="1">
      <alignment horizontal="right" vertical="center"/>
    </xf>
    <xf borderId="10" fillId="2" fontId="3" numFmtId="0" xfId="0" applyAlignment="1" applyBorder="1" applyFont="1">
      <alignment shrinkToFit="0" vertical="center" wrapText="1"/>
    </xf>
    <xf borderId="11" fillId="2" fontId="3" numFmtId="3" xfId="0" applyAlignment="1" applyBorder="1" applyFont="1" applyNumberFormat="1">
      <alignment horizontal="right" vertical="center"/>
    </xf>
    <xf borderId="12" fillId="2" fontId="3" numFmtId="3" xfId="0" applyAlignment="1" applyBorder="1" applyFont="1" applyNumberFormat="1">
      <alignment horizontal="right" vertical="center"/>
    </xf>
    <xf borderId="11" fillId="2" fontId="3" numFmtId="0" xfId="0" applyAlignment="1" applyBorder="1" applyFont="1">
      <alignment horizontal="right" vertical="center"/>
    </xf>
    <xf borderId="12" fillId="2" fontId="3" numFmtId="0" xfId="0" applyAlignment="1" applyBorder="1" applyFont="1">
      <alignment horizontal="right" vertical="center"/>
    </xf>
    <xf borderId="4" fillId="2" fontId="3" numFmtId="0" xfId="0" applyAlignment="1" applyBorder="1" applyFont="1">
      <alignment shrinkToFit="0" vertical="center" wrapText="1"/>
    </xf>
    <xf borderId="7" fillId="2" fontId="3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10.83"/>
    <col customWidth="1" min="2" max="2" width="42.17"/>
    <col customWidth="1" min="3" max="8" width="16.67"/>
    <col customWidth="1" min="9" max="26" width="10.83"/>
  </cols>
  <sheetData>
    <row r="1" ht="11.25" customHeight="1"/>
    <row r="2" ht="11.25" customHeight="1"/>
    <row r="3" ht="11.25" customHeight="1">
      <c r="B3" s="1" t="s">
        <v>0</v>
      </c>
      <c r="C3" s="2"/>
      <c r="D3" s="2"/>
      <c r="E3" s="2"/>
      <c r="F3" s="2"/>
      <c r="G3" s="2"/>
      <c r="H3" s="3"/>
    </row>
    <row r="4" ht="11.25" customHeight="1">
      <c r="B4" s="4" t="s">
        <v>1</v>
      </c>
      <c r="C4" s="5"/>
      <c r="D4" s="5"/>
      <c r="E4" s="5"/>
      <c r="F4" s="5"/>
      <c r="G4" s="5"/>
      <c r="H4" s="6"/>
    </row>
    <row r="5" ht="11.25" customHeight="1">
      <c r="B5" s="7" t="s">
        <v>2</v>
      </c>
      <c r="C5" s="8"/>
      <c r="D5" s="8"/>
      <c r="E5" s="8"/>
      <c r="F5" s="8"/>
      <c r="G5" s="8"/>
      <c r="H5" s="9"/>
    </row>
    <row r="6" ht="11.25" customHeight="1">
      <c r="B6" s="10" t="s">
        <v>3</v>
      </c>
      <c r="C6" s="11">
        <v>2022.0</v>
      </c>
      <c r="D6" s="11">
        <v>2023.0</v>
      </c>
      <c r="E6" s="11">
        <v>2024.0</v>
      </c>
      <c r="F6" s="11">
        <v>2025.0</v>
      </c>
      <c r="G6" s="11">
        <v>2026.0</v>
      </c>
      <c r="H6" s="12">
        <v>2027.0</v>
      </c>
    </row>
    <row r="7" ht="11.25" customHeight="1">
      <c r="B7" s="13"/>
      <c r="C7" s="14"/>
      <c r="D7" s="14"/>
      <c r="E7" s="14"/>
      <c r="F7" s="14"/>
      <c r="G7" s="14"/>
      <c r="H7" s="15"/>
    </row>
    <row r="8" ht="11.25" customHeight="1">
      <c r="B8" s="16" t="s">
        <v>4</v>
      </c>
      <c r="C8" s="17">
        <f t="shared" ref="C8:H8" si="1">SUM(C9:C17)</f>
        <v>86100199177</v>
      </c>
      <c r="D8" s="17">
        <f t="shared" si="1"/>
        <v>89027605949</v>
      </c>
      <c r="E8" s="17">
        <f t="shared" si="1"/>
        <v>92054544551</v>
      </c>
      <c r="F8" s="17">
        <f t="shared" si="1"/>
        <v>95184399066</v>
      </c>
      <c r="G8" s="17">
        <f t="shared" si="1"/>
        <v>98420668634</v>
      </c>
      <c r="H8" s="18">
        <f t="shared" si="1"/>
        <v>101766971368</v>
      </c>
    </row>
    <row r="9" ht="11.25" customHeight="1">
      <c r="B9" s="19" t="s">
        <v>5</v>
      </c>
      <c r="C9" s="20">
        <v>8.367586259E9</v>
      </c>
      <c r="D9" s="20">
        <f t="shared" ref="D9:H9" si="2">C9*1.034</f>
        <v>8652084192</v>
      </c>
      <c r="E9" s="20">
        <f t="shared" si="2"/>
        <v>8946255054</v>
      </c>
      <c r="F9" s="20">
        <f t="shared" si="2"/>
        <v>9250427726</v>
      </c>
      <c r="G9" s="20">
        <f t="shared" si="2"/>
        <v>9564942269</v>
      </c>
      <c r="H9" s="21">
        <f t="shared" si="2"/>
        <v>9890150306</v>
      </c>
    </row>
    <row r="10" ht="11.25" customHeight="1">
      <c r="B10" s="19" t="s">
        <v>6</v>
      </c>
      <c r="C10" s="22" t="s">
        <v>7</v>
      </c>
      <c r="D10" s="22" t="s">
        <v>7</v>
      </c>
      <c r="E10" s="22" t="s">
        <v>7</v>
      </c>
      <c r="F10" s="22" t="s">
        <v>7</v>
      </c>
      <c r="G10" s="22" t="s">
        <v>7</v>
      </c>
      <c r="H10" s="23" t="s">
        <v>7</v>
      </c>
    </row>
    <row r="11" ht="11.25" customHeight="1">
      <c r="B11" s="19" t="s">
        <v>8</v>
      </c>
      <c r="C11" s="22" t="s">
        <v>7</v>
      </c>
      <c r="D11" s="22" t="s">
        <v>7</v>
      </c>
      <c r="E11" s="22" t="s">
        <v>7</v>
      </c>
      <c r="F11" s="22" t="s">
        <v>7</v>
      </c>
      <c r="G11" s="22" t="s">
        <v>7</v>
      </c>
      <c r="H11" s="23" t="s">
        <v>7</v>
      </c>
    </row>
    <row r="12" ht="11.25" customHeight="1">
      <c r="B12" s="19" t="s">
        <v>9</v>
      </c>
      <c r="C12" s="20">
        <v>5.889324358E9</v>
      </c>
      <c r="D12" s="20">
        <f t="shared" ref="D12:H12" si="3">C12*1.034</f>
        <v>6089561386</v>
      </c>
      <c r="E12" s="20">
        <f t="shared" si="3"/>
        <v>6296606473</v>
      </c>
      <c r="F12" s="20">
        <f t="shared" si="3"/>
        <v>6510691093</v>
      </c>
      <c r="G12" s="20">
        <f t="shared" si="3"/>
        <v>6732054591</v>
      </c>
      <c r="H12" s="21">
        <f t="shared" si="3"/>
        <v>6960944447</v>
      </c>
    </row>
    <row r="13" ht="11.25" customHeight="1">
      <c r="B13" s="19" t="s">
        <v>10</v>
      </c>
      <c r="C13" s="20">
        <v>1.116289237E9</v>
      </c>
      <c r="D13" s="20">
        <f t="shared" ref="D13:H13" si="4">C13*1.034</f>
        <v>1154243071</v>
      </c>
      <c r="E13" s="20">
        <f t="shared" si="4"/>
        <v>1193487335</v>
      </c>
      <c r="F13" s="20">
        <f t="shared" si="4"/>
        <v>1234065905</v>
      </c>
      <c r="G13" s="20">
        <f t="shared" si="4"/>
        <v>1276024146</v>
      </c>
      <c r="H13" s="21">
        <f t="shared" si="4"/>
        <v>1319408967</v>
      </c>
    </row>
    <row r="14" ht="11.25" customHeight="1">
      <c r="B14" s="19" t="s">
        <v>11</v>
      </c>
      <c r="C14" s="20">
        <v>1.41144173E9</v>
      </c>
      <c r="D14" s="20">
        <f t="shared" ref="D14:H14" si="5">C14*1.034</f>
        <v>1459430749</v>
      </c>
      <c r="E14" s="20">
        <f t="shared" si="5"/>
        <v>1509051394</v>
      </c>
      <c r="F14" s="20">
        <f t="shared" si="5"/>
        <v>1560359142</v>
      </c>
      <c r="G14" s="20">
        <f t="shared" si="5"/>
        <v>1613411353</v>
      </c>
      <c r="H14" s="21">
        <f t="shared" si="5"/>
        <v>1668267338</v>
      </c>
    </row>
    <row r="15" ht="11.25" customHeight="1">
      <c r="B15" s="19" t="s">
        <v>12</v>
      </c>
      <c r="C15" s="22" t="s">
        <v>7</v>
      </c>
      <c r="D15" s="20">
        <v>0.0</v>
      </c>
      <c r="E15" s="20">
        <v>0.0</v>
      </c>
      <c r="F15" s="20">
        <v>0.0</v>
      </c>
      <c r="G15" s="20">
        <v>0.0</v>
      </c>
      <c r="H15" s="21">
        <v>0.0</v>
      </c>
    </row>
    <row r="16" ht="11.25" customHeight="1">
      <c r="B16" s="19" t="s">
        <v>13</v>
      </c>
      <c r="C16" s="20">
        <v>6.5954273813E10</v>
      </c>
      <c r="D16" s="20">
        <f t="shared" ref="D16:H16" si="6">C16*1.034</f>
        <v>68196719123</v>
      </c>
      <c r="E16" s="20">
        <f t="shared" si="6"/>
        <v>70515407573</v>
      </c>
      <c r="F16" s="20">
        <f t="shared" si="6"/>
        <v>72912931430</v>
      </c>
      <c r="G16" s="20">
        <f t="shared" si="6"/>
        <v>75391971099</v>
      </c>
      <c r="H16" s="21">
        <f t="shared" si="6"/>
        <v>77955298116</v>
      </c>
    </row>
    <row r="17" ht="11.25" customHeight="1">
      <c r="B17" s="19" t="s">
        <v>14</v>
      </c>
      <c r="C17" s="20">
        <v>3.36128378E9</v>
      </c>
      <c r="D17" s="20">
        <f t="shared" ref="D17:H17" si="7">C17*1.034</f>
        <v>3475567429</v>
      </c>
      <c r="E17" s="20">
        <f t="shared" si="7"/>
        <v>3593736721</v>
      </c>
      <c r="F17" s="20">
        <f t="shared" si="7"/>
        <v>3715923770</v>
      </c>
      <c r="G17" s="20">
        <f t="shared" si="7"/>
        <v>3842265178</v>
      </c>
      <c r="H17" s="21">
        <f t="shared" si="7"/>
        <v>3972902194</v>
      </c>
    </row>
    <row r="18" ht="11.25" customHeight="1">
      <c r="B18" s="19" t="s">
        <v>15</v>
      </c>
      <c r="C18" s="14">
        <v>0.0</v>
      </c>
      <c r="D18" s="14">
        <f t="shared" ref="D18:H18" si="8">C18*1.034</f>
        <v>0</v>
      </c>
      <c r="E18" s="14">
        <f t="shared" si="8"/>
        <v>0</v>
      </c>
      <c r="F18" s="14">
        <f t="shared" si="8"/>
        <v>0</v>
      </c>
      <c r="G18" s="14">
        <f t="shared" si="8"/>
        <v>0</v>
      </c>
      <c r="H18" s="15">
        <f t="shared" si="8"/>
        <v>0</v>
      </c>
    </row>
    <row r="19" ht="11.25" customHeight="1">
      <c r="B19" s="19" t="s">
        <v>16</v>
      </c>
      <c r="C19" s="14">
        <v>0.0</v>
      </c>
      <c r="D19" s="14">
        <f t="shared" ref="D19:H19" si="9">C19*1.034</f>
        <v>0</v>
      </c>
      <c r="E19" s="14">
        <f t="shared" si="9"/>
        <v>0</v>
      </c>
      <c r="F19" s="14">
        <f t="shared" si="9"/>
        <v>0</v>
      </c>
      <c r="G19" s="14">
        <f t="shared" si="9"/>
        <v>0</v>
      </c>
      <c r="H19" s="15">
        <f t="shared" si="9"/>
        <v>0</v>
      </c>
    </row>
    <row r="20" ht="11.25" customHeight="1">
      <c r="B20" s="19" t="s">
        <v>17</v>
      </c>
      <c r="C20" s="14">
        <v>0.0</v>
      </c>
      <c r="D20" s="14">
        <v>0.0</v>
      </c>
      <c r="E20" s="14">
        <v>0.0</v>
      </c>
      <c r="F20" s="14">
        <v>0.0</v>
      </c>
      <c r="G20" s="14">
        <v>0.0</v>
      </c>
      <c r="H20" s="15">
        <v>0.0</v>
      </c>
    </row>
    <row r="21" ht="11.25" customHeight="1">
      <c r="B21" s="16" t="s">
        <v>18</v>
      </c>
      <c r="C21" s="17">
        <f t="shared" ref="C21:H21" si="10">SUM(C22:C25)</f>
        <v>51018813823</v>
      </c>
      <c r="D21" s="17">
        <f t="shared" si="10"/>
        <v>52753453493</v>
      </c>
      <c r="E21" s="17">
        <f t="shared" si="10"/>
        <v>54547070912</v>
      </c>
      <c r="F21" s="17">
        <f t="shared" si="10"/>
        <v>56401671323</v>
      </c>
      <c r="G21" s="17">
        <f t="shared" si="10"/>
        <v>58319328148</v>
      </c>
      <c r="H21" s="18">
        <f t="shared" si="10"/>
        <v>60302185305</v>
      </c>
    </row>
    <row r="22" ht="11.25" customHeight="1">
      <c r="B22" s="19" t="s">
        <v>19</v>
      </c>
      <c r="C22" s="20">
        <v>4.0148593853E10</v>
      </c>
      <c r="D22" s="20">
        <f t="shared" ref="D22:H22" si="11">C22*1.034</f>
        <v>41513646044</v>
      </c>
      <c r="E22" s="20">
        <f t="shared" si="11"/>
        <v>42925110009</v>
      </c>
      <c r="F22" s="20">
        <f t="shared" si="11"/>
        <v>44384563750</v>
      </c>
      <c r="G22" s="20">
        <f t="shared" si="11"/>
        <v>45893638917</v>
      </c>
      <c r="H22" s="21">
        <f t="shared" si="11"/>
        <v>47454022641</v>
      </c>
    </row>
    <row r="23" ht="11.25" customHeight="1">
      <c r="B23" s="19" t="s">
        <v>20</v>
      </c>
      <c r="C23" s="20">
        <v>4.255856936E9</v>
      </c>
      <c r="D23" s="20">
        <f t="shared" ref="D23:H23" si="12">C23*1.034</f>
        <v>4400556072</v>
      </c>
      <c r="E23" s="20">
        <f t="shared" si="12"/>
        <v>4550174978</v>
      </c>
      <c r="F23" s="20">
        <f t="shared" si="12"/>
        <v>4704880928</v>
      </c>
      <c r="G23" s="20">
        <f t="shared" si="12"/>
        <v>4864846879</v>
      </c>
      <c r="H23" s="21">
        <f t="shared" si="12"/>
        <v>5030251673</v>
      </c>
    </row>
    <row r="24" ht="11.25" customHeight="1">
      <c r="B24" s="19" t="s">
        <v>21</v>
      </c>
      <c r="C24" s="14">
        <v>0.0</v>
      </c>
      <c r="D24" s="20">
        <f t="shared" ref="D24:H24" si="13">C24*1.034</f>
        <v>0</v>
      </c>
      <c r="E24" s="20">
        <f t="shared" si="13"/>
        <v>0</v>
      </c>
      <c r="F24" s="20">
        <f t="shared" si="13"/>
        <v>0</v>
      </c>
      <c r="G24" s="20">
        <f t="shared" si="13"/>
        <v>0</v>
      </c>
      <c r="H24" s="21">
        <f t="shared" si="13"/>
        <v>0</v>
      </c>
    </row>
    <row r="25" ht="11.25" customHeight="1">
      <c r="B25" s="19" t="s">
        <v>22</v>
      </c>
      <c r="C25" s="20">
        <v>6.614363034E9</v>
      </c>
      <c r="D25" s="20">
        <f t="shared" ref="D25:H25" si="14">C25*1.034</f>
        <v>6839251377</v>
      </c>
      <c r="E25" s="20">
        <f t="shared" si="14"/>
        <v>7071785924</v>
      </c>
      <c r="F25" s="20">
        <f t="shared" si="14"/>
        <v>7312226645</v>
      </c>
      <c r="G25" s="20">
        <f t="shared" si="14"/>
        <v>7560842351</v>
      </c>
      <c r="H25" s="21">
        <f t="shared" si="14"/>
        <v>7817910991</v>
      </c>
    </row>
    <row r="26" ht="11.25" customHeight="1">
      <c r="B26" s="19" t="s">
        <v>23</v>
      </c>
      <c r="C26" s="14">
        <v>0.0</v>
      </c>
      <c r="D26" s="14">
        <f t="shared" ref="D26:H26" si="15">C26*1.034</f>
        <v>0</v>
      </c>
      <c r="E26" s="14">
        <f t="shared" si="15"/>
        <v>0</v>
      </c>
      <c r="F26" s="14">
        <f t="shared" si="15"/>
        <v>0</v>
      </c>
      <c r="G26" s="14">
        <f t="shared" si="15"/>
        <v>0</v>
      </c>
      <c r="H26" s="15">
        <f t="shared" si="15"/>
        <v>0</v>
      </c>
    </row>
    <row r="27" ht="11.25" customHeight="1">
      <c r="B27" s="16" t="s">
        <v>24</v>
      </c>
      <c r="C27" s="14">
        <v>0.0</v>
      </c>
      <c r="D27" s="14">
        <f t="shared" ref="D27:H27" si="16">C27*1.034</f>
        <v>0</v>
      </c>
      <c r="E27" s="14">
        <f t="shared" si="16"/>
        <v>0</v>
      </c>
      <c r="F27" s="14">
        <f t="shared" si="16"/>
        <v>0</v>
      </c>
      <c r="G27" s="14">
        <f t="shared" si="16"/>
        <v>0</v>
      </c>
      <c r="H27" s="15">
        <f t="shared" si="16"/>
        <v>0</v>
      </c>
    </row>
    <row r="28" ht="11.25" customHeight="1">
      <c r="B28" s="19" t="s">
        <v>25</v>
      </c>
      <c r="C28" s="14">
        <v>0.0</v>
      </c>
      <c r="D28" s="14">
        <f t="shared" ref="D28:H28" si="17">C28*1.034</f>
        <v>0</v>
      </c>
      <c r="E28" s="14">
        <f t="shared" si="17"/>
        <v>0</v>
      </c>
      <c r="F28" s="14">
        <f t="shared" si="17"/>
        <v>0</v>
      </c>
      <c r="G28" s="14">
        <f t="shared" si="17"/>
        <v>0</v>
      </c>
      <c r="H28" s="15">
        <f t="shared" si="17"/>
        <v>0</v>
      </c>
    </row>
    <row r="29" ht="11.25" customHeight="1">
      <c r="B29" s="16" t="s">
        <v>26</v>
      </c>
      <c r="C29" s="17">
        <f t="shared" ref="C29:H29" si="18">C21+C8</f>
        <v>137119013000</v>
      </c>
      <c r="D29" s="17">
        <f t="shared" si="18"/>
        <v>141781059442</v>
      </c>
      <c r="E29" s="17">
        <f t="shared" si="18"/>
        <v>146601615463</v>
      </c>
      <c r="F29" s="17">
        <f t="shared" si="18"/>
        <v>151586070389</v>
      </c>
      <c r="G29" s="17">
        <f t="shared" si="18"/>
        <v>156739996782</v>
      </c>
      <c r="H29" s="18">
        <f t="shared" si="18"/>
        <v>162069156673</v>
      </c>
    </row>
    <row r="30" ht="11.25" customHeight="1">
      <c r="B30" s="24" t="s">
        <v>27</v>
      </c>
      <c r="C30" s="5"/>
      <c r="D30" s="5"/>
      <c r="E30" s="5"/>
      <c r="F30" s="5"/>
      <c r="G30" s="5"/>
      <c r="H30" s="6"/>
    </row>
    <row r="31" ht="11.25" customHeight="1">
      <c r="B31" s="24" t="s">
        <v>28</v>
      </c>
      <c r="C31" s="5"/>
      <c r="D31" s="5"/>
      <c r="E31" s="5"/>
      <c r="F31" s="5"/>
      <c r="G31" s="5"/>
      <c r="H31" s="6"/>
    </row>
    <row r="32" ht="11.25" customHeight="1">
      <c r="B32" s="24" t="s">
        <v>29</v>
      </c>
      <c r="C32" s="5"/>
      <c r="D32" s="5"/>
      <c r="E32" s="5"/>
      <c r="F32" s="5"/>
      <c r="G32" s="5"/>
      <c r="H32" s="6"/>
    </row>
    <row r="33" ht="11.25" customHeight="1">
      <c r="B33" s="25" t="s">
        <v>30</v>
      </c>
      <c r="C33" s="8"/>
      <c r="D33" s="8"/>
      <c r="E33" s="8"/>
      <c r="F33" s="8"/>
      <c r="G33" s="8"/>
      <c r="H33" s="9"/>
    </row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mergeCells count="7">
    <mergeCell ref="B3:H3"/>
    <mergeCell ref="B4:H4"/>
    <mergeCell ref="B5:H5"/>
    <mergeCell ref="B30:H30"/>
    <mergeCell ref="B31:H31"/>
    <mergeCell ref="B32:H32"/>
    <mergeCell ref="B33:H33"/>
  </mergeCells>
  <printOptions/>
  <pageMargins bottom="0.75" footer="0.0" header="0.0" left="0.7" right="0.7" top="0.75"/>
  <pageSetup fitToHeight="0" orientation="landscape"/>
  <drawing r:id="rId1"/>
</worksheet>
</file>